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 yWindow="465" windowWidth="20730" windowHeight="12630" activeTab="1"/>
  </bookViews>
  <sheets>
    <sheet name="Sheet1" sheetId="1" r:id="rId1"/>
    <sheet name="Lincoln Memorial" sheetId="2" r:id="rId2"/>
  </sheets>
  <externalReferences>
    <externalReference r:id="rId5"/>
  </externalReferences>
  <definedNames>
    <definedName name="_xlnm.Print_Area" localSheetId="1">'Lincoln Memorial'!$A$4:$B$66</definedName>
  </definedNames>
  <calcPr fullCalcOnLoad="1"/>
</workbook>
</file>

<file path=xl/sharedStrings.xml><?xml version="1.0" encoding="utf-8"?>
<sst xmlns="http://schemas.openxmlformats.org/spreadsheetml/2006/main" count="82" uniqueCount="74">
  <si>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</si>
  <si>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</si>
  <si>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</si>
  <si>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</si>
  <si>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</si>
  <si>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</si>
  <si>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</si>
  <si>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</si>
  <si>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</si>
  <si>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</si>
  <si>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</si>
  <si>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</si>
  <si>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</si>
  <si>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</si>
  <si>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</si>
  <si>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</si>
  <si>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</si>
  <si>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</si>
  <si>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</si>
  <si>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</si>
  <si>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</si>
  <si>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</si>
  <si>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</si>
  <si>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</si>
  <si>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</si>
  <si>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</si>
  <si>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</si>
  <si>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</si>
  <si>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</si>
  <si>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</si>
  <si>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</si>
  <si>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</si>
  <si>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</si>
  <si>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</si>
  <si>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</si>
  <si>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</si>
  <si>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</si>
  <si>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</si>
  <si>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</si>
  <si>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</si>
  <si>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</si>
  <si>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</si>
  <si>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</si>
  <si>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</si>
  <si>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</si>
  <si>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</si>
  <si>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</si>
  <si>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</si>
  <si>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</si>
  <si>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</si>
  <si>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</si>
  <si>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</si>
  <si>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</si>
  <si>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</si>
  <si>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</si>
  <si>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</si>
  <si>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</si>
  <si>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</si>
  <si>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</si>
  <si>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</si>
  <si>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</si>
  <si>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</si>
  <si>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</si>
  <si>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</si>
  <si>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</si>
  <si>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</si>
  <si>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</si>
  <si>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</si>
  <si>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</si>
  <si>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distinct Mortality at 4% Valuation Rate as of June 30, 2011.  </t>
  </si>
  <si>
    <t xml:space="preserve">Memorial Service business was sold during 2011 therefore a range is no longer necessary.  Costs for this company are included in </t>
  </si>
  <si>
    <t>the "Costs" file on the website.</t>
  </si>
  <si>
    <r>
      <t>Paid Claims, Expenses, Premiums, Reserves</t>
    </r>
    <r>
      <rPr>
        <b/>
        <sz val="10"/>
        <color indexed="12"/>
        <rFont val="Arial"/>
        <family val="2"/>
      </rPr>
      <t xml:space="preserve"> as of June 30, 2011, </t>
    </r>
    <r>
      <rPr>
        <b/>
        <sz val="10"/>
        <color indexed="10"/>
        <rFont val="Arial"/>
        <family val="2"/>
      </rPr>
      <t>Low end of exposure</t>
    </r>
  </si>
  <si>
    <r>
      <t xml:space="preserve">Estimated Net Costs as of </t>
    </r>
    <r>
      <rPr>
        <b/>
        <sz val="10"/>
        <color indexed="10"/>
        <rFont val="Arial"/>
        <family val="2"/>
      </rPr>
      <t>June 30, 2011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</si>
</sst>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0"/>
      <name val="Arial"/>
      <family val="2"/>
    </font>
    <font>
      <b/>
      <sz val="10"/>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wrapText="1"/>
    </xf>
    <xf numFmtId="37" fontId="0" fillId="0" borderId="0" xfId="0" applyNumberFormat="1" applyBorder="1" applyAlignment="1">
      <alignment/>
    </xf>
    <xf numFmtId="0" fontId="0" fillId="0" borderId="10" xfId="0" applyBorder="1" applyAlignment="1">
      <alignment/>
    </xf>
    <xf numFmtId="0" fontId="2" fillId="0" borderId="10" xfId="0" applyFont="1" applyBorder="1" applyAlignment="1">
      <alignment horizontal="center" vertical="center" wrapText="1"/>
    </xf>
    <xf numFmtId="3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37" fontId="0" fillId="0" borderId="13" xfId="0" applyNumberFormat="1" applyBorder="1" applyAlignment="1">
      <alignment/>
    </xf>
    <xf numFmtId="0" fontId="0" fillId="0" borderId="14" xfId="0" applyBorder="1" applyAlignment="1">
      <alignment/>
    </xf>
    <xf numFmtId="0" fontId="0" fillId="0" borderId="0" xfId="0" applyFont="1" applyAlignment="1">
      <alignment/>
    </xf>
    <xf numFmtId="0" fontId="0" fillId="0" borderId="0" xfId="0" applyAlignment="1">
      <alignment vertical="center"/>
    </xf>
    <xf numFmtId="0" fontId="2" fillId="0" borderId="0" xfId="0" applyFont="1" applyAlignment="1">
      <alignment horizont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ldc1\users$\ppeterson\insolv%20report\insolv%20report\ga%20report\cases\LincM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claims"/>
      <sheetName val="recoveries"/>
      <sheetName val="life"/>
      <sheetName val="alloc anty"/>
      <sheetName val="a&amp;h"/>
      <sheetName val="unalloc anty"/>
      <sheetName val="total"/>
    </sheetNames>
    <sheetDataSet>
      <sheetData sheetId="2">
        <row r="4">
          <cell r="AB4">
            <v>-382746.0800988313</v>
          </cell>
          <cell r="CH4">
            <v>-305857.70352542814</v>
          </cell>
        </row>
        <row r="5">
          <cell r="AB5">
            <v>10077.975940107302</v>
          </cell>
          <cell r="CH5">
            <v>12516.777323606075</v>
          </cell>
        </row>
        <row r="6">
          <cell r="AB6">
            <v>3110385.155530614</v>
          </cell>
          <cell r="CH6">
            <v>4472429.782791466</v>
          </cell>
        </row>
        <row r="7">
          <cell r="AB7">
            <v>3673566.3326974288</v>
          </cell>
          <cell r="CH7">
            <v>5389081.368128525</v>
          </cell>
        </row>
        <row r="8">
          <cell r="AB8">
            <v>10867655.242040528</v>
          </cell>
          <cell r="CH8">
            <v>12391456.279154096</v>
          </cell>
        </row>
        <row r="9">
          <cell r="AB9">
            <v>388731.95842373685</v>
          </cell>
          <cell r="CH9">
            <v>487908.60509803676</v>
          </cell>
        </row>
        <row r="10">
          <cell r="AB10">
            <v>41937.25927314282</v>
          </cell>
          <cell r="CH10">
            <v>53127.83027666922</v>
          </cell>
        </row>
        <row r="11">
          <cell r="AB11">
            <v>32605.783883560805</v>
          </cell>
          <cell r="CH11">
            <v>38387.59366702896</v>
          </cell>
        </row>
        <row r="12">
          <cell r="AB12">
            <v>10914.728629218826</v>
          </cell>
          <cell r="CH12">
            <v>13261.706582784393</v>
          </cell>
        </row>
        <row r="13">
          <cell r="AB13">
            <v>33759.58881007218</v>
          </cell>
          <cell r="CH13">
            <v>35683.8387737934</v>
          </cell>
        </row>
        <row r="14">
          <cell r="AB14">
            <v>1493500.5389191618</v>
          </cell>
          <cell r="CH14">
            <v>2051478.3608031343</v>
          </cell>
        </row>
        <row r="15">
          <cell r="AB15">
            <v>5274.440110910704</v>
          </cell>
          <cell r="CH15">
            <v>7017.828228345796</v>
          </cell>
        </row>
        <row r="16">
          <cell r="AB16">
            <v>77078.01561899918</v>
          </cell>
          <cell r="CH16">
            <v>84881.55250996888</v>
          </cell>
        </row>
        <row r="17">
          <cell r="AB17">
            <v>47924018.8731467</v>
          </cell>
          <cell r="CH17">
            <v>59565176.345245734</v>
          </cell>
        </row>
        <row r="18">
          <cell r="AB18">
            <v>11066250.485491645</v>
          </cell>
          <cell r="CH18">
            <v>14155354.531405386</v>
          </cell>
        </row>
        <row r="19">
          <cell r="AB19">
            <v>19785492.195017613</v>
          </cell>
          <cell r="CH19">
            <v>24281845.755792197</v>
          </cell>
        </row>
        <row r="20">
          <cell r="AB20">
            <v>17723459.5086811</v>
          </cell>
          <cell r="CH20">
            <v>22258776.595737085</v>
          </cell>
        </row>
        <row r="21">
          <cell r="AB21">
            <v>9709931.905563299</v>
          </cell>
          <cell r="CH21">
            <v>12707357.530393131</v>
          </cell>
        </row>
        <row r="22">
          <cell r="AB22">
            <v>2582303.718810228</v>
          </cell>
          <cell r="CH22">
            <v>3492295.4154194724</v>
          </cell>
        </row>
        <row r="23">
          <cell r="AB23">
            <v>6114.196631430691</v>
          </cell>
          <cell r="CH23">
            <v>6502.219114783584</v>
          </cell>
        </row>
        <row r="24">
          <cell r="AB24">
            <v>118218.21700290468</v>
          </cell>
          <cell r="CH24">
            <v>140862.57094718586</v>
          </cell>
        </row>
        <row r="25">
          <cell r="AB25">
            <v>0</v>
          </cell>
          <cell r="CH25">
            <v>0</v>
          </cell>
        </row>
        <row r="26">
          <cell r="AB26">
            <v>293239.70538305514</v>
          </cell>
          <cell r="CH26">
            <v>356815.4396736255</v>
          </cell>
        </row>
        <row r="27">
          <cell r="AB27">
            <v>246983.04298425931</v>
          </cell>
          <cell r="CH27">
            <v>301574.0758441416</v>
          </cell>
        </row>
        <row r="28">
          <cell r="AB28">
            <v>221086.99924736534</v>
          </cell>
          <cell r="CH28">
            <v>262520.69873734075</v>
          </cell>
        </row>
        <row r="29">
          <cell r="AB29">
            <v>134595301.16717732</v>
          </cell>
          <cell r="CH29">
            <v>167693800.0063243</v>
          </cell>
        </row>
        <row r="30">
          <cell r="AB30">
            <v>28035.326688470024</v>
          </cell>
          <cell r="CH30">
            <v>39067.1708845824</v>
          </cell>
        </row>
        <row r="31">
          <cell r="AB31">
            <v>3672126.3581868187</v>
          </cell>
          <cell r="CH31">
            <v>4471024.328945471</v>
          </cell>
        </row>
        <row r="32">
          <cell r="AB32">
            <v>68477.58111795981</v>
          </cell>
          <cell r="CH32">
            <v>102472.5877291934</v>
          </cell>
        </row>
        <row r="33">
          <cell r="CH33">
            <v>0</v>
          </cell>
        </row>
        <row r="34">
          <cell r="CH34">
            <v>0</v>
          </cell>
        </row>
        <row r="35">
          <cell r="AB35">
            <v>100504.92056475757</v>
          </cell>
          <cell r="CH35">
            <v>116561.27641808521</v>
          </cell>
        </row>
        <row r="36">
          <cell r="CH36">
            <v>0</v>
          </cell>
        </row>
        <row r="37">
          <cell r="AB37">
            <v>-512930.89029197354</v>
          </cell>
          <cell r="CH37">
            <v>-476391.94668079156</v>
          </cell>
        </row>
        <row r="38">
          <cell r="AB38">
            <v>5467.810072834527</v>
          </cell>
          <cell r="CH38">
            <v>7027.90878551545</v>
          </cell>
        </row>
        <row r="39">
          <cell r="AB39">
            <v>15447380.720596468</v>
          </cell>
          <cell r="CH39">
            <v>19130472.548928402</v>
          </cell>
        </row>
        <row r="40">
          <cell r="AB40">
            <v>14190827.902147979</v>
          </cell>
          <cell r="CH40">
            <v>19252991.213693902</v>
          </cell>
        </row>
        <row r="41">
          <cell r="AB41">
            <v>95636.54175761205</v>
          </cell>
          <cell r="CH41">
            <v>122866.04765836392</v>
          </cell>
        </row>
        <row r="42">
          <cell r="AB42">
            <v>2597155.994839903</v>
          </cell>
          <cell r="CH42">
            <v>3226522.399337651</v>
          </cell>
        </row>
        <row r="43">
          <cell r="CH43">
            <v>0</v>
          </cell>
        </row>
        <row r="44">
          <cell r="AB44">
            <v>10238.31292809637</v>
          </cell>
          <cell r="CH44">
            <v>11401.682041504337</v>
          </cell>
        </row>
        <row r="45">
          <cell r="AB45">
            <v>-35469.132568393106</v>
          </cell>
          <cell r="CH45">
            <v>-4321.996648465676</v>
          </cell>
        </row>
        <row r="46">
          <cell r="AB46">
            <v>121508.61653503374</v>
          </cell>
          <cell r="CH46">
            <v>162576.78966172703</v>
          </cell>
        </row>
        <row r="47">
          <cell r="AB47">
            <v>6050869.555733815</v>
          </cell>
          <cell r="CH47">
            <v>8691279.403476153</v>
          </cell>
        </row>
        <row r="48">
          <cell r="AB48">
            <v>3438429.8656435707</v>
          </cell>
          <cell r="CH48">
            <v>4251936.752867559</v>
          </cell>
        </row>
        <row r="49">
          <cell r="AB49">
            <v>39278.9141753571</v>
          </cell>
          <cell r="CH49">
            <v>44866.884337399606</v>
          </cell>
        </row>
        <row r="50">
          <cell r="AB50">
            <v>778.5659184687643</v>
          </cell>
          <cell r="CH50">
            <v>1193.2618382025184</v>
          </cell>
        </row>
        <row r="51">
          <cell r="AB51">
            <v>36040.04345846953</v>
          </cell>
          <cell r="CH51">
            <v>69518.6885833072</v>
          </cell>
        </row>
        <row r="52">
          <cell r="AB52">
            <v>79574.40496593706</v>
          </cell>
          <cell r="CH52">
            <v>104971.37739693167</v>
          </cell>
        </row>
        <row r="53">
          <cell r="AB53">
            <v>61271.18418484477</v>
          </cell>
          <cell r="CH53">
            <v>75617.02724509945</v>
          </cell>
        </row>
        <row r="54">
          <cell r="AB54">
            <v>413775.81619566464</v>
          </cell>
          <cell r="CH54">
            <v>503314.64833278704</v>
          </cell>
        </row>
        <row r="55">
          <cell r="AB55">
            <v>10603.836959441893</v>
          </cell>
          <cell r="CH55">
            <v>12216.047338949575</v>
          </cell>
        </row>
        <row r="56">
          <cell r="CH56">
            <v>0</v>
          </cell>
        </row>
      </sheetData>
      <sheetData sheetId="3">
        <row r="4">
          <cell r="AB4">
            <v>0</v>
          </cell>
          <cell r="AH4">
            <v>0</v>
          </cell>
        </row>
        <row r="5">
          <cell r="AH5">
            <v>0</v>
          </cell>
        </row>
        <row r="6">
          <cell r="AH6">
            <v>66924.9</v>
          </cell>
        </row>
        <row r="7">
          <cell r="AH7">
            <v>176190.35000000003</v>
          </cell>
        </row>
        <row r="8">
          <cell r="AH8">
            <v>101584.87</v>
          </cell>
        </row>
        <row r="9">
          <cell r="AH9">
            <v>0</v>
          </cell>
        </row>
        <row r="10">
          <cell r="AH10">
            <v>0</v>
          </cell>
        </row>
        <row r="11">
          <cell r="AH11">
            <v>0</v>
          </cell>
        </row>
        <row r="12">
          <cell r="AH12">
            <v>0</v>
          </cell>
        </row>
        <row r="13">
          <cell r="AH13">
            <v>0</v>
          </cell>
        </row>
        <row r="14">
          <cell r="AH14">
            <v>0</v>
          </cell>
        </row>
        <row r="15">
          <cell r="AH15">
            <v>0</v>
          </cell>
        </row>
        <row r="16">
          <cell r="AH16">
            <v>0</v>
          </cell>
        </row>
        <row r="17">
          <cell r="AH17">
            <v>13257.89</v>
          </cell>
        </row>
        <row r="18">
          <cell r="AH18">
            <v>0</v>
          </cell>
        </row>
        <row r="19">
          <cell r="AH19">
            <v>6743</v>
          </cell>
        </row>
        <row r="20">
          <cell r="AH20">
            <v>0</v>
          </cell>
        </row>
        <row r="21">
          <cell r="AH21">
            <v>0</v>
          </cell>
        </row>
        <row r="22">
          <cell r="AH22">
            <v>0</v>
          </cell>
        </row>
        <row r="23">
          <cell r="AH23">
            <v>0</v>
          </cell>
        </row>
        <row r="24">
          <cell r="AH24">
            <v>0</v>
          </cell>
        </row>
        <row r="25">
          <cell r="AH25">
            <v>0</v>
          </cell>
        </row>
        <row r="26">
          <cell r="AH26">
            <v>0</v>
          </cell>
        </row>
        <row r="27">
          <cell r="AH27">
            <v>0</v>
          </cell>
        </row>
        <row r="28">
          <cell r="AH28">
            <v>0</v>
          </cell>
        </row>
        <row r="29">
          <cell r="AH29">
            <v>45936.78</v>
          </cell>
        </row>
        <row r="30">
          <cell r="AH30">
            <v>0</v>
          </cell>
        </row>
        <row r="31">
          <cell r="AH31">
            <v>0</v>
          </cell>
        </row>
        <row r="32">
          <cell r="AH32">
            <v>0</v>
          </cell>
        </row>
        <row r="33">
          <cell r="AH33">
            <v>0</v>
          </cell>
        </row>
        <row r="34">
          <cell r="AH34">
            <v>0</v>
          </cell>
        </row>
        <row r="35">
          <cell r="AH35">
            <v>0</v>
          </cell>
        </row>
        <row r="36">
          <cell r="AH36">
            <v>0</v>
          </cell>
        </row>
        <row r="37">
          <cell r="AH37">
            <v>0</v>
          </cell>
        </row>
        <row r="38">
          <cell r="AH38">
            <v>0</v>
          </cell>
        </row>
        <row r="39">
          <cell r="AH39">
            <v>0</v>
          </cell>
        </row>
        <row r="40">
          <cell r="AH40">
            <v>0</v>
          </cell>
        </row>
        <row r="41">
          <cell r="AH41">
            <v>0</v>
          </cell>
        </row>
        <row r="42">
          <cell r="AH42">
            <v>18000</v>
          </cell>
        </row>
        <row r="43">
          <cell r="AH43">
            <v>0</v>
          </cell>
        </row>
        <row r="44">
          <cell r="AH44">
            <v>0</v>
          </cell>
        </row>
        <row r="45">
          <cell r="AH45">
            <v>0</v>
          </cell>
        </row>
        <row r="46">
          <cell r="AH46">
            <v>0</v>
          </cell>
        </row>
        <row r="47">
          <cell r="AH47">
            <v>3422</v>
          </cell>
        </row>
        <row r="48">
          <cell r="AH48">
            <v>8376.44</v>
          </cell>
        </row>
        <row r="49">
          <cell r="AH49">
            <v>0</v>
          </cell>
        </row>
        <row r="50">
          <cell r="AH50">
            <v>0</v>
          </cell>
        </row>
        <row r="51">
          <cell r="AH51">
            <v>0</v>
          </cell>
        </row>
        <row r="52">
          <cell r="AH52">
            <v>0</v>
          </cell>
        </row>
        <row r="53">
          <cell r="AH53">
            <v>0</v>
          </cell>
        </row>
        <row r="54">
          <cell r="AH54">
            <v>0</v>
          </cell>
        </row>
        <row r="55">
          <cell r="AH55">
            <v>0</v>
          </cell>
        </row>
        <row r="56">
          <cell r="AH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B18"/>
  <sheetViews>
    <sheetView zoomScalePageLayoutView="0" workbookViewId="0" topLeftCell="A1">
      <selection activeCell="C18" sqref="C18"/>
    </sheetView>
  </sheetViews>
  <sheetFormatPr defaultColWidth="9.140625" defaultRowHeight="12.75"/>
  <sheetData>
    <row r="3" ht="12.75">
      <c r="B3" t="s">
        <v>67</v>
      </c>
    </row>
    <row r="4" ht="12.75">
      <c r="B4" t="s">
        <v>61</v>
      </c>
    </row>
    <row r="5" ht="12.75">
      <c r="B5" t="s">
        <v>59</v>
      </c>
    </row>
    <row r="6" ht="12.75">
      <c r="B6" t="s">
        <v>68</v>
      </c>
    </row>
    <row r="7" ht="12.75">
      <c r="B7" t="s">
        <v>62</v>
      </c>
    </row>
    <row r="9" ht="12.75">
      <c r="B9" t="s">
        <v>66</v>
      </c>
    </row>
    <row r="10" ht="12.75">
      <c r="B10" t="s">
        <v>65</v>
      </c>
    </row>
    <row r="11" ht="12.75">
      <c r="B11" s="13" t="s">
        <v>69</v>
      </c>
    </row>
    <row r="14" ht="12.75">
      <c r="B14" t="s">
        <v>63</v>
      </c>
    </row>
    <row r="15" ht="12.75">
      <c r="B15" t="s">
        <v>64</v>
      </c>
    </row>
    <row r="17" ht="12.75">
      <c r="B17" t="s">
        <v>70</v>
      </c>
    </row>
    <row r="18" ht="12.75">
      <c r="B18" t="s">
        <v>71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7"/>
  <sheetViews>
    <sheetView tabSelected="1" zoomScale="75" zoomScaleNormal="75" zoomScalePageLayoutView="0" workbookViewId="0" topLeftCell="A9">
      <selection activeCell="L17" sqref="L17"/>
    </sheetView>
  </sheetViews>
  <sheetFormatPr defaultColWidth="9.140625" defaultRowHeight="12.75"/>
  <cols>
    <col min="1" max="1" width="15.7109375" style="0" customWidth="1"/>
    <col min="2" max="2" width="1.7109375" style="0" customWidth="1"/>
    <col min="3" max="7" width="14.7109375" style="0" customWidth="1"/>
    <col min="8" max="8" width="2.7109375" style="0" customWidth="1"/>
    <col min="9" max="13" width="14.7109375" style="0" customWidth="1"/>
  </cols>
  <sheetData>
    <row r="1" spans="3:13" ht="12.75">
      <c r="C1" s="15" t="s">
        <v>58</v>
      </c>
      <c r="D1" s="15"/>
      <c r="E1" s="15"/>
      <c r="F1" s="15"/>
      <c r="G1" s="15"/>
      <c r="H1" s="15"/>
      <c r="I1" s="15"/>
      <c r="J1" s="15"/>
      <c r="K1" s="15"/>
      <c r="L1" s="15"/>
      <c r="M1" s="15"/>
    </row>
    <row r="3" spans="3:13" s="14" customFormat="1" ht="27.75" customHeight="1" thickBot="1">
      <c r="C3" s="16" t="s">
        <v>72</v>
      </c>
      <c r="D3" s="17"/>
      <c r="E3" s="17"/>
      <c r="F3" s="17"/>
      <c r="G3" s="17"/>
      <c r="I3" s="21" t="s">
        <v>60</v>
      </c>
      <c r="J3" s="21"/>
      <c r="K3" s="21"/>
      <c r="L3" s="21"/>
      <c r="M3" s="21"/>
    </row>
    <row r="4" spans="3:13" ht="12.75">
      <c r="C4" s="18" t="s">
        <v>73</v>
      </c>
      <c r="D4" s="19"/>
      <c r="E4" s="19"/>
      <c r="F4" s="19"/>
      <c r="G4" s="20"/>
      <c r="I4" s="18" t="s">
        <v>73</v>
      </c>
      <c r="J4" s="19"/>
      <c r="K4" s="19"/>
      <c r="L4" s="19"/>
      <c r="M4" s="20"/>
    </row>
    <row r="5" spans="3:13" ht="12.75">
      <c r="C5" s="4"/>
      <c r="D5" s="1"/>
      <c r="E5" s="1"/>
      <c r="F5" s="1"/>
      <c r="G5" s="9"/>
      <c r="I5" s="4"/>
      <c r="J5" s="1"/>
      <c r="K5" s="1"/>
      <c r="L5" s="1"/>
      <c r="M5" s="9"/>
    </row>
    <row r="6" spans="3:13" ht="57" customHeight="1">
      <c r="C6" s="5" t="s">
        <v>53</v>
      </c>
      <c r="D6" s="2" t="s">
        <v>54</v>
      </c>
      <c r="E6" s="2" t="s">
        <v>55</v>
      </c>
      <c r="F6" s="2" t="s">
        <v>56</v>
      </c>
      <c r="G6" s="10" t="s">
        <v>57</v>
      </c>
      <c r="I6" s="5" t="s">
        <v>53</v>
      </c>
      <c r="J6" s="2" t="s">
        <v>54</v>
      </c>
      <c r="K6" s="2" t="s">
        <v>55</v>
      </c>
      <c r="L6" s="2" t="s">
        <v>56</v>
      </c>
      <c r="M6" s="10" t="s">
        <v>57</v>
      </c>
    </row>
    <row r="7" spans="1:13" ht="12.75">
      <c r="A7" t="s">
        <v>0</v>
      </c>
      <c r="C7" s="6">
        <f>+'[1]life'!$AB$4</f>
        <v>-382746.0800988313</v>
      </c>
      <c r="D7" s="3">
        <f>+'[1]alloc anty'!$AB4</f>
        <v>0</v>
      </c>
      <c r="E7" s="3">
        <v>0</v>
      </c>
      <c r="F7" s="3">
        <v>0</v>
      </c>
      <c r="G7" s="11">
        <f aca="true" t="shared" si="0" ref="G7:G59">SUM(C7:F7)</f>
        <v>-382746.0800988313</v>
      </c>
      <c r="I7" s="6">
        <f>+'[1]life'!$CH4</f>
        <v>-305857.70352542814</v>
      </c>
      <c r="J7" s="3">
        <f>+'[1]alloc anty'!$AH4</f>
        <v>0</v>
      </c>
      <c r="K7" s="3">
        <v>0</v>
      </c>
      <c r="L7" s="3">
        <v>0</v>
      </c>
      <c r="M7" s="11">
        <f aca="true" t="shared" si="1" ref="M7:M38">SUM(I7:L7)</f>
        <v>-305857.70352542814</v>
      </c>
    </row>
    <row r="8" spans="1:13" ht="12.75">
      <c r="A8" t="s">
        <v>1</v>
      </c>
      <c r="C8" s="6">
        <f>+'[1]life'!$AB$5</f>
        <v>10077.975940107302</v>
      </c>
      <c r="D8" s="3">
        <f>+'[1]alloc anty'!$AB$4</f>
        <v>0</v>
      </c>
      <c r="E8" s="3">
        <v>0</v>
      </c>
      <c r="F8" s="3">
        <v>0</v>
      </c>
      <c r="G8" s="11">
        <f t="shared" si="0"/>
        <v>10077.975940107302</v>
      </c>
      <c r="I8" s="6">
        <f>+'[1]life'!$CH5</f>
        <v>12516.777323606075</v>
      </c>
      <c r="J8" s="3">
        <f>+'[1]alloc anty'!$AH5</f>
        <v>0</v>
      </c>
      <c r="K8" s="3">
        <v>0</v>
      </c>
      <c r="L8" s="3">
        <v>0</v>
      </c>
      <c r="M8" s="11">
        <f t="shared" si="1"/>
        <v>12516.777323606075</v>
      </c>
    </row>
    <row r="9" spans="1:13" ht="12.75">
      <c r="A9" t="s">
        <v>2</v>
      </c>
      <c r="C9" s="6">
        <f>+'[1]life'!$AB$6</f>
        <v>3110385.155530614</v>
      </c>
      <c r="D9" s="3">
        <f>+'[1]alloc anty'!$AB$4</f>
        <v>0</v>
      </c>
      <c r="E9" s="3">
        <v>0</v>
      </c>
      <c r="F9" s="3">
        <v>0</v>
      </c>
      <c r="G9" s="11">
        <f t="shared" si="0"/>
        <v>3110385.155530614</v>
      </c>
      <c r="I9" s="6">
        <f>+'[1]life'!$CH6</f>
        <v>4472429.782791466</v>
      </c>
      <c r="J9" s="3">
        <f>+'[1]alloc anty'!$AH6</f>
        <v>66924.9</v>
      </c>
      <c r="K9" s="3">
        <v>0</v>
      </c>
      <c r="L9" s="3">
        <v>0</v>
      </c>
      <c r="M9" s="11">
        <f t="shared" si="1"/>
        <v>4539354.682791467</v>
      </c>
    </row>
    <row r="10" spans="1:13" ht="12.75">
      <c r="A10" t="s">
        <v>3</v>
      </c>
      <c r="C10" s="6">
        <f>+'[1]life'!$AB$7</f>
        <v>3673566.3326974288</v>
      </c>
      <c r="D10" s="3">
        <f>+'[1]alloc anty'!$AB$4</f>
        <v>0</v>
      </c>
      <c r="E10" s="3">
        <v>0</v>
      </c>
      <c r="F10" s="3">
        <v>0</v>
      </c>
      <c r="G10" s="11">
        <f t="shared" si="0"/>
        <v>3673566.3326974288</v>
      </c>
      <c r="I10" s="6">
        <f>+'[1]life'!$CH7</f>
        <v>5389081.368128525</v>
      </c>
      <c r="J10" s="3">
        <f>+'[1]alloc anty'!$AH7</f>
        <v>176190.35000000003</v>
      </c>
      <c r="K10" s="3">
        <v>0</v>
      </c>
      <c r="L10" s="3">
        <v>0</v>
      </c>
      <c r="M10" s="11">
        <f t="shared" si="1"/>
        <v>5565271.718128525</v>
      </c>
    </row>
    <row r="11" spans="1:13" ht="12.75">
      <c r="A11" t="s">
        <v>4</v>
      </c>
      <c r="C11" s="6">
        <f>+'[1]life'!$AB$8</f>
        <v>10867655.242040528</v>
      </c>
      <c r="D11" s="3">
        <f>+'[1]alloc anty'!$AB$4</f>
        <v>0</v>
      </c>
      <c r="E11" s="3">
        <v>0</v>
      </c>
      <c r="F11" s="3">
        <v>0</v>
      </c>
      <c r="G11" s="11">
        <f t="shared" si="0"/>
        <v>10867655.242040528</v>
      </c>
      <c r="I11" s="6">
        <f>+'[1]life'!$CH8</f>
        <v>12391456.279154096</v>
      </c>
      <c r="J11" s="3">
        <f>+'[1]alloc anty'!$AH8</f>
        <v>101584.87</v>
      </c>
      <c r="K11" s="3">
        <v>0</v>
      </c>
      <c r="L11" s="3">
        <v>0</v>
      </c>
      <c r="M11" s="11">
        <f t="shared" si="1"/>
        <v>12493041.149154095</v>
      </c>
    </row>
    <row r="12" spans="1:13" ht="12.75">
      <c r="A12" t="s">
        <v>5</v>
      </c>
      <c r="C12" s="6">
        <f>+'[1]life'!$AB$9</f>
        <v>388731.95842373685</v>
      </c>
      <c r="D12" s="3">
        <f>+'[1]alloc anty'!$AB$4</f>
        <v>0</v>
      </c>
      <c r="E12" s="3">
        <v>0</v>
      </c>
      <c r="F12" s="3">
        <v>0</v>
      </c>
      <c r="G12" s="11">
        <f t="shared" si="0"/>
        <v>388731.95842373685</v>
      </c>
      <c r="I12" s="6">
        <f>+'[1]life'!$CH9</f>
        <v>487908.60509803676</v>
      </c>
      <c r="J12" s="3">
        <f>+'[1]alloc anty'!$AH9</f>
        <v>0</v>
      </c>
      <c r="K12" s="3">
        <v>0</v>
      </c>
      <c r="L12" s="3">
        <v>0</v>
      </c>
      <c r="M12" s="11">
        <f t="shared" si="1"/>
        <v>487908.60509803676</v>
      </c>
    </row>
    <row r="13" spans="1:13" ht="12.75">
      <c r="A13" t="s">
        <v>6</v>
      </c>
      <c r="C13" s="6">
        <f>+'[1]life'!$AB$10</f>
        <v>41937.25927314282</v>
      </c>
      <c r="D13" s="3">
        <f>+'[1]alloc anty'!$AB$4</f>
        <v>0</v>
      </c>
      <c r="E13" s="3">
        <v>0</v>
      </c>
      <c r="F13" s="3">
        <v>0</v>
      </c>
      <c r="G13" s="11">
        <f t="shared" si="0"/>
        <v>41937.25927314282</v>
      </c>
      <c r="I13" s="6">
        <f>+'[1]life'!$CH10</f>
        <v>53127.83027666922</v>
      </c>
      <c r="J13" s="3">
        <f>+'[1]alloc anty'!$AH10</f>
        <v>0</v>
      </c>
      <c r="K13" s="3">
        <v>0</v>
      </c>
      <c r="L13" s="3">
        <v>0</v>
      </c>
      <c r="M13" s="11">
        <f t="shared" si="1"/>
        <v>53127.83027666922</v>
      </c>
    </row>
    <row r="14" spans="1:13" ht="12.75">
      <c r="A14" t="s">
        <v>7</v>
      </c>
      <c r="C14" s="6">
        <f>+'[1]life'!$AB$11</f>
        <v>32605.783883560805</v>
      </c>
      <c r="D14" s="3">
        <f>+'[1]alloc anty'!$AB$4</f>
        <v>0</v>
      </c>
      <c r="E14" s="3">
        <v>0</v>
      </c>
      <c r="F14" s="3">
        <v>0</v>
      </c>
      <c r="G14" s="11">
        <f t="shared" si="0"/>
        <v>32605.783883560805</v>
      </c>
      <c r="I14" s="6">
        <f>+'[1]life'!$CH11</f>
        <v>38387.59366702896</v>
      </c>
      <c r="J14" s="3">
        <f>+'[1]alloc anty'!$AH11</f>
        <v>0</v>
      </c>
      <c r="K14" s="3">
        <v>0</v>
      </c>
      <c r="L14" s="3">
        <v>0</v>
      </c>
      <c r="M14" s="11">
        <f t="shared" si="1"/>
        <v>38387.59366702896</v>
      </c>
    </row>
    <row r="15" spans="1:13" ht="12.75">
      <c r="A15" t="s">
        <v>8</v>
      </c>
      <c r="C15" s="6">
        <f>+'[1]life'!$AB$12</f>
        <v>10914.728629218826</v>
      </c>
      <c r="D15" s="3">
        <f>+'[1]alloc anty'!$AB$4</f>
        <v>0</v>
      </c>
      <c r="E15" s="3">
        <v>0</v>
      </c>
      <c r="F15" s="3">
        <v>0</v>
      </c>
      <c r="G15" s="11">
        <f t="shared" si="0"/>
        <v>10914.728629218826</v>
      </c>
      <c r="I15" s="6">
        <f>+'[1]life'!$CH12</f>
        <v>13261.706582784393</v>
      </c>
      <c r="J15" s="3">
        <f>+'[1]alloc anty'!$AH12</f>
        <v>0</v>
      </c>
      <c r="K15" s="3">
        <v>0</v>
      </c>
      <c r="L15" s="3">
        <v>0</v>
      </c>
      <c r="M15" s="11">
        <f t="shared" si="1"/>
        <v>13261.706582784393</v>
      </c>
    </row>
    <row r="16" spans="1:13" ht="12.75">
      <c r="A16" t="s">
        <v>9</v>
      </c>
      <c r="C16" s="6">
        <f>+'[1]life'!$AB$13</f>
        <v>33759.58881007218</v>
      </c>
      <c r="D16" s="3">
        <f>+'[1]alloc anty'!$AB$4</f>
        <v>0</v>
      </c>
      <c r="E16" s="3">
        <v>0</v>
      </c>
      <c r="F16" s="3">
        <v>0</v>
      </c>
      <c r="G16" s="11">
        <f t="shared" si="0"/>
        <v>33759.58881007218</v>
      </c>
      <c r="I16" s="6">
        <f>+'[1]life'!$CH13</f>
        <v>35683.8387737934</v>
      </c>
      <c r="J16" s="3">
        <f>+'[1]alloc anty'!$AH13</f>
        <v>0</v>
      </c>
      <c r="K16" s="3">
        <v>0</v>
      </c>
      <c r="L16" s="3">
        <v>0</v>
      </c>
      <c r="M16" s="11">
        <f t="shared" si="1"/>
        <v>35683.8387737934</v>
      </c>
    </row>
    <row r="17" spans="1:13" ht="12.75">
      <c r="A17" t="s">
        <v>10</v>
      </c>
      <c r="C17" s="6">
        <f>+'[1]life'!$AB$14</f>
        <v>1493500.5389191618</v>
      </c>
      <c r="D17" s="3">
        <f>+'[1]alloc anty'!$AB$4</f>
        <v>0</v>
      </c>
      <c r="E17" s="3">
        <v>0</v>
      </c>
      <c r="F17" s="3">
        <v>0</v>
      </c>
      <c r="G17" s="11">
        <f t="shared" si="0"/>
        <v>1493500.5389191618</v>
      </c>
      <c r="I17" s="6">
        <f>+'[1]life'!$CH14</f>
        <v>2051478.3608031343</v>
      </c>
      <c r="J17" s="3">
        <f>+'[1]alloc anty'!$AH14</f>
        <v>0</v>
      </c>
      <c r="K17" s="3">
        <v>0</v>
      </c>
      <c r="L17" s="3">
        <v>0</v>
      </c>
      <c r="M17" s="11">
        <f t="shared" si="1"/>
        <v>2051478.3608031343</v>
      </c>
    </row>
    <row r="18" spans="1:13" ht="12.75">
      <c r="A18" t="s">
        <v>11</v>
      </c>
      <c r="C18" s="6">
        <f>+'[1]life'!$AB$15</f>
        <v>5274.440110910704</v>
      </c>
      <c r="D18" s="3">
        <f>+'[1]alloc anty'!$AB$4</f>
        <v>0</v>
      </c>
      <c r="E18" s="3">
        <v>0</v>
      </c>
      <c r="F18" s="3">
        <v>0</v>
      </c>
      <c r="G18" s="11">
        <f t="shared" si="0"/>
        <v>5274.440110910704</v>
      </c>
      <c r="I18" s="6">
        <f>+'[1]life'!$CH15</f>
        <v>7017.828228345796</v>
      </c>
      <c r="J18" s="3">
        <f>+'[1]alloc anty'!$AH15</f>
        <v>0</v>
      </c>
      <c r="K18" s="3">
        <v>0</v>
      </c>
      <c r="L18" s="3">
        <v>0</v>
      </c>
      <c r="M18" s="11">
        <f t="shared" si="1"/>
        <v>7017.828228345796</v>
      </c>
    </row>
    <row r="19" spans="1:13" ht="12.75">
      <c r="A19" t="s">
        <v>12</v>
      </c>
      <c r="C19" s="6">
        <f>+'[1]life'!$AB$16</f>
        <v>77078.01561899918</v>
      </c>
      <c r="D19" s="3">
        <f>+'[1]alloc anty'!$AB$4</f>
        <v>0</v>
      </c>
      <c r="E19" s="3">
        <v>0</v>
      </c>
      <c r="F19" s="3">
        <v>0</v>
      </c>
      <c r="G19" s="11">
        <f t="shared" si="0"/>
        <v>77078.01561899918</v>
      </c>
      <c r="I19" s="6">
        <f>+'[1]life'!$CH16</f>
        <v>84881.55250996888</v>
      </c>
      <c r="J19" s="3">
        <f>+'[1]alloc anty'!$AH16</f>
        <v>0</v>
      </c>
      <c r="K19" s="3">
        <v>0</v>
      </c>
      <c r="L19" s="3">
        <v>0</v>
      </c>
      <c r="M19" s="11">
        <f t="shared" si="1"/>
        <v>84881.55250996888</v>
      </c>
    </row>
    <row r="20" spans="1:13" ht="12.75">
      <c r="A20" t="s">
        <v>13</v>
      </c>
      <c r="C20" s="6">
        <f>+'[1]life'!$AB$17</f>
        <v>47924018.8731467</v>
      </c>
      <c r="D20" s="3">
        <f>+'[1]alloc anty'!$AB$4</f>
        <v>0</v>
      </c>
      <c r="E20" s="3">
        <v>0</v>
      </c>
      <c r="F20" s="3">
        <v>0</v>
      </c>
      <c r="G20" s="11">
        <f t="shared" si="0"/>
        <v>47924018.8731467</v>
      </c>
      <c r="I20" s="6">
        <f>+'[1]life'!$CH17</f>
        <v>59565176.345245734</v>
      </c>
      <c r="J20" s="3">
        <f>+'[1]alloc anty'!$AH17</f>
        <v>13257.89</v>
      </c>
      <c r="K20" s="3">
        <v>0</v>
      </c>
      <c r="L20" s="3">
        <v>0</v>
      </c>
      <c r="M20" s="11">
        <f t="shared" si="1"/>
        <v>59578434.235245734</v>
      </c>
    </row>
    <row r="21" spans="1:13" ht="12.75">
      <c r="A21" t="s">
        <v>14</v>
      </c>
      <c r="C21" s="6">
        <f>+'[1]life'!$AB$18</f>
        <v>11066250.485491645</v>
      </c>
      <c r="D21" s="3">
        <f>+'[1]alloc anty'!$AB$4</f>
        <v>0</v>
      </c>
      <c r="E21" s="3">
        <v>0</v>
      </c>
      <c r="F21" s="3">
        <v>0</v>
      </c>
      <c r="G21" s="11">
        <f t="shared" si="0"/>
        <v>11066250.485491645</v>
      </c>
      <c r="I21" s="6">
        <f>+'[1]life'!$CH18</f>
        <v>14155354.531405386</v>
      </c>
      <c r="J21" s="3">
        <f>+'[1]alloc anty'!$AH18</f>
        <v>0</v>
      </c>
      <c r="K21" s="3">
        <v>0</v>
      </c>
      <c r="L21" s="3">
        <v>0</v>
      </c>
      <c r="M21" s="11">
        <f t="shared" si="1"/>
        <v>14155354.531405386</v>
      </c>
    </row>
    <row r="22" spans="1:13" ht="12.75">
      <c r="A22" t="s">
        <v>15</v>
      </c>
      <c r="C22" s="6">
        <f>+'[1]life'!$AB$19</f>
        <v>19785492.195017613</v>
      </c>
      <c r="D22" s="3">
        <f>+'[1]alloc anty'!$AB$4</f>
        <v>0</v>
      </c>
      <c r="E22" s="3">
        <v>0</v>
      </c>
      <c r="F22" s="3">
        <v>0</v>
      </c>
      <c r="G22" s="11">
        <f t="shared" si="0"/>
        <v>19785492.195017613</v>
      </c>
      <c r="I22" s="6">
        <f>+'[1]life'!$CH19</f>
        <v>24281845.755792197</v>
      </c>
      <c r="J22" s="3">
        <f>+'[1]alloc anty'!$AH19</f>
        <v>6743</v>
      </c>
      <c r="K22" s="3">
        <v>0</v>
      </c>
      <c r="L22" s="3">
        <v>0</v>
      </c>
      <c r="M22" s="11">
        <f t="shared" si="1"/>
        <v>24288588.755792197</v>
      </c>
    </row>
    <row r="23" spans="1:13" ht="12.75">
      <c r="A23" t="s">
        <v>16</v>
      </c>
      <c r="C23" s="6">
        <f>+'[1]life'!$AB$20</f>
        <v>17723459.5086811</v>
      </c>
      <c r="D23" s="3">
        <f>+'[1]alloc anty'!$AB$4</f>
        <v>0</v>
      </c>
      <c r="E23" s="3">
        <v>0</v>
      </c>
      <c r="F23" s="3">
        <v>0</v>
      </c>
      <c r="G23" s="11">
        <f t="shared" si="0"/>
        <v>17723459.5086811</v>
      </c>
      <c r="I23" s="6">
        <f>+'[1]life'!$CH20</f>
        <v>22258776.595737085</v>
      </c>
      <c r="J23" s="3">
        <f>+'[1]alloc anty'!$AH20</f>
        <v>0</v>
      </c>
      <c r="K23" s="3">
        <v>0</v>
      </c>
      <c r="L23" s="3">
        <v>0</v>
      </c>
      <c r="M23" s="11">
        <f t="shared" si="1"/>
        <v>22258776.595737085</v>
      </c>
    </row>
    <row r="24" spans="1:13" ht="12.75">
      <c r="A24" t="s">
        <v>17</v>
      </c>
      <c r="C24" s="6">
        <f>'[1]life'!$AB$21</f>
        <v>9709931.905563299</v>
      </c>
      <c r="D24" s="3">
        <f>+'[1]alloc anty'!$AB$4</f>
        <v>0</v>
      </c>
      <c r="E24" s="3">
        <v>0</v>
      </c>
      <c r="F24" s="3">
        <v>0</v>
      </c>
      <c r="G24" s="11">
        <f t="shared" si="0"/>
        <v>9709931.905563299</v>
      </c>
      <c r="I24" s="6">
        <f>+'[1]life'!$CH21</f>
        <v>12707357.530393131</v>
      </c>
      <c r="J24" s="3">
        <f>+'[1]alloc anty'!$AH21</f>
        <v>0</v>
      </c>
      <c r="K24" s="3">
        <v>0</v>
      </c>
      <c r="L24" s="3">
        <v>0</v>
      </c>
      <c r="M24" s="11">
        <f t="shared" si="1"/>
        <v>12707357.530393131</v>
      </c>
    </row>
    <row r="25" spans="1:13" ht="12.75">
      <c r="A25" t="s">
        <v>18</v>
      </c>
      <c r="C25" s="6">
        <f>+'[1]life'!$AB$22</f>
        <v>2582303.718810228</v>
      </c>
      <c r="D25" s="3">
        <f>+'[1]alloc anty'!$AB$4</f>
        <v>0</v>
      </c>
      <c r="E25" s="3">
        <v>0</v>
      </c>
      <c r="F25" s="3">
        <v>0</v>
      </c>
      <c r="G25" s="11">
        <f t="shared" si="0"/>
        <v>2582303.718810228</v>
      </c>
      <c r="I25" s="6">
        <f>+'[1]life'!$CH22</f>
        <v>3492295.4154194724</v>
      </c>
      <c r="J25" s="3">
        <f>+'[1]alloc anty'!$AH22</f>
        <v>0</v>
      </c>
      <c r="K25" s="3">
        <v>0</v>
      </c>
      <c r="L25" s="3">
        <v>0</v>
      </c>
      <c r="M25" s="11">
        <f t="shared" si="1"/>
        <v>3492295.4154194724</v>
      </c>
    </row>
    <row r="26" spans="1:13" ht="12.75">
      <c r="A26" t="s">
        <v>19</v>
      </c>
      <c r="C26" s="6">
        <f>+'[1]life'!$AB$23</f>
        <v>6114.196631430691</v>
      </c>
      <c r="D26" s="3">
        <f>+'[1]alloc anty'!$AB$4</f>
        <v>0</v>
      </c>
      <c r="E26" s="3">
        <v>0</v>
      </c>
      <c r="F26" s="3">
        <v>0</v>
      </c>
      <c r="G26" s="11">
        <f t="shared" si="0"/>
        <v>6114.196631430691</v>
      </c>
      <c r="I26" s="6">
        <f>+'[1]life'!$CH23</f>
        <v>6502.219114783584</v>
      </c>
      <c r="J26" s="3">
        <f>+'[1]alloc anty'!$AH23</f>
        <v>0</v>
      </c>
      <c r="K26" s="3">
        <v>0</v>
      </c>
      <c r="L26" s="3">
        <v>0</v>
      </c>
      <c r="M26" s="11">
        <f t="shared" si="1"/>
        <v>6502.219114783584</v>
      </c>
    </row>
    <row r="27" spans="1:13" ht="12.75">
      <c r="A27" t="s">
        <v>20</v>
      </c>
      <c r="C27" s="6">
        <f>+'[1]life'!$AB$24</f>
        <v>118218.21700290468</v>
      </c>
      <c r="D27" s="3">
        <f>+'[1]alloc anty'!$AB$4</f>
        <v>0</v>
      </c>
      <c r="E27" s="3">
        <v>0</v>
      </c>
      <c r="F27" s="3">
        <v>0</v>
      </c>
      <c r="G27" s="11">
        <f t="shared" si="0"/>
        <v>118218.21700290468</v>
      </c>
      <c r="I27" s="6">
        <f>+'[1]life'!$CH24</f>
        <v>140862.57094718586</v>
      </c>
      <c r="J27" s="3">
        <f>+'[1]alloc anty'!$AH24</f>
        <v>0</v>
      </c>
      <c r="K27" s="3">
        <v>0</v>
      </c>
      <c r="L27" s="3">
        <v>0</v>
      </c>
      <c r="M27" s="11">
        <f t="shared" si="1"/>
        <v>140862.57094718586</v>
      </c>
    </row>
    <row r="28" spans="1:13" ht="12.75">
      <c r="A28" t="s">
        <v>21</v>
      </c>
      <c r="C28" s="6">
        <f>+'[1]life'!$AB$25</f>
        <v>0</v>
      </c>
      <c r="D28" s="3">
        <f>+'[1]alloc anty'!$AB$4</f>
        <v>0</v>
      </c>
      <c r="E28" s="3">
        <v>0</v>
      </c>
      <c r="F28" s="3">
        <v>0</v>
      </c>
      <c r="G28" s="11">
        <f t="shared" si="0"/>
        <v>0</v>
      </c>
      <c r="I28" s="6">
        <f>+'[1]life'!$CH25</f>
        <v>0</v>
      </c>
      <c r="J28" s="3">
        <f>+'[1]alloc anty'!$AH25</f>
        <v>0</v>
      </c>
      <c r="K28" s="3">
        <v>0</v>
      </c>
      <c r="L28" s="3">
        <v>0</v>
      </c>
      <c r="M28" s="11">
        <f t="shared" si="1"/>
        <v>0</v>
      </c>
    </row>
    <row r="29" spans="1:13" ht="12.75">
      <c r="A29" t="s">
        <v>22</v>
      </c>
      <c r="C29" s="6">
        <f>+'[1]life'!$AB$26</f>
        <v>293239.70538305514</v>
      </c>
      <c r="D29" s="3">
        <f>+'[1]alloc anty'!$AB$4</f>
        <v>0</v>
      </c>
      <c r="E29" s="3">
        <v>0</v>
      </c>
      <c r="F29" s="3">
        <v>0</v>
      </c>
      <c r="G29" s="11">
        <f t="shared" si="0"/>
        <v>293239.70538305514</v>
      </c>
      <c r="I29" s="6">
        <f>+'[1]life'!$CH26</f>
        <v>356815.4396736255</v>
      </c>
      <c r="J29" s="3">
        <f>+'[1]alloc anty'!$AH26</f>
        <v>0</v>
      </c>
      <c r="K29" s="3">
        <v>0</v>
      </c>
      <c r="L29" s="3">
        <v>0</v>
      </c>
      <c r="M29" s="11">
        <f t="shared" si="1"/>
        <v>356815.4396736255</v>
      </c>
    </row>
    <row r="30" spans="1:13" ht="12.75">
      <c r="A30" t="s">
        <v>23</v>
      </c>
      <c r="C30" s="6">
        <f>+'[1]life'!$AB$27</f>
        <v>246983.04298425931</v>
      </c>
      <c r="D30" s="3">
        <f>+'[1]alloc anty'!$AB$4</f>
        <v>0</v>
      </c>
      <c r="E30" s="3">
        <v>0</v>
      </c>
      <c r="F30" s="3">
        <v>0</v>
      </c>
      <c r="G30" s="11">
        <f t="shared" si="0"/>
        <v>246983.04298425931</v>
      </c>
      <c r="I30" s="6">
        <f>+'[1]life'!$CH27</f>
        <v>301574.0758441416</v>
      </c>
      <c r="J30" s="3">
        <f>+'[1]alloc anty'!$AH27</f>
        <v>0</v>
      </c>
      <c r="K30" s="3">
        <v>0</v>
      </c>
      <c r="L30" s="3">
        <v>0</v>
      </c>
      <c r="M30" s="11">
        <f t="shared" si="1"/>
        <v>301574.0758441416</v>
      </c>
    </row>
    <row r="31" spans="1:13" ht="12.75">
      <c r="A31" t="s">
        <v>24</v>
      </c>
      <c r="C31" s="6">
        <f>+'[1]life'!$AB$28</f>
        <v>221086.99924736534</v>
      </c>
      <c r="D31" s="3">
        <f>+'[1]alloc anty'!$AB$4</f>
        <v>0</v>
      </c>
      <c r="E31" s="3">
        <v>0</v>
      </c>
      <c r="F31" s="3">
        <v>0</v>
      </c>
      <c r="G31" s="11">
        <f t="shared" si="0"/>
        <v>221086.99924736534</v>
      </c>
      <c r="I31" s="6">
        <f>+'[1]life'!$CH28</f>
        <v>262520.69873734075</v>
      </c>
      <c r="J31" s="3">
        <f>+'[1]alloc anty'!$AH28</f>
        <v>0</v>
      </c>
      <c r="K31" s="3">
        <v>0</v>
      </c>
      <c r="L31" s="3">
        <v>0</v>
      </c>
      <c r="M31" s="11">
        <f t="shared" si="1"/>
        <v>262520.69873734075</v>
      </c>
    </row>
    <row r="32" spans="1:13" ht="12.75">
      <c r="A32" t="s">
        <v>25</v>
      </c>
      <c r="C32" s="6">
        <f>+'[1]life'!$AB$29</f>
        <v>134595301.16717732</v>
      </c>
      <c r="D32" s="3">
        <f>+'[1]alloc anty'!$AB$4</f>
        <v>0</v>
      </c>
      <c r="E32" s="3">
        <v>0</v>
      </c>
      <c r="F32" s="3">
        <v>0</v>
      </c>
      <c r="G32" s="11">
        <f t="shared" si="0"/>
        <v>134595301.16717732</v>
      </c>
      <c r="I32" s="6">
        <f>+'[1]life'!$CH29</f>
        <v>167693800.0063243</v>
      </c>
      <c r="J32" s="3">
        <f>+'[1]alloc anty'!$AH29</f>
        <v>45936.78</v>
      </c>
      <c r="K32" s="3">
        <v>0</v>
      </c>
      <c r="L32" s="3">
        <v>0</v>
      </c>
      <c r="M32" s="11">
        <f t="shared" si="1"/>
        <v>167739736.7863243</v>
      </c>
    </row>
    <row r="33" spans="1:13" ht="12.75">
      <c r="A33" t="s">
        <v>26</v>
      </c>
      <c r="C33" s="6">
        <f>+'[1]life'!$AB$30</f>
        <v>28035.326688470024</v>
      </c>
      <c r="D33" s="3">
        <f>+'[1]alloc anty'!$AB$4</f>
        <v>0</v>
      </c>
      <c r="E33" s="3">
        <v>0</v>
      </c>
      <c r="F33" s="3">
        <v>0</v>
      </c>
      <c r="G33" s="11">
        <f t="shared" si="0"/>
        <v>28035.326688470024</v>
      </c>
      <c r="I33" s="6">
        <f>+'[1]life'!$CH30</f>
        <v>39067.1708845824</v>
      </c>
      <c r="J33" s="3">
        <f>+'[1]alloc anty'!$AH30</f>
        <v>0</v>
      </c>
      <c r="K33" s="3">
        <v>0</v>
      </c>
      <c r="L33" s="3">
        <v>0</v>
      </c>
      <c r="M33" s="11">
        <f t="shared" si="1"/>
        <v>39067.1708845824</v>
      </c>
    </row>
    <row r="34" spans="1:13" ht="12.75">
      <c r="A34" t="s">
        <v>27</v>
      </c>
      <c r="C34" s="6">
        <f>+'[1]life'!$AB$31</f>
        <v>3672126.3581868187</v>
      </c>
      <c r="D34" s="3">
        <f>+'[1]alloc anty'!$AB$4</f>
        <v>0</v>
      </c>
      <c r="E34" s="3">
        <v>0</v>
      </c>
      <c r="F34" s="3">
        <v>0</v>
      </c>
      <c r="G34" s="11">
        <f t="shared" si="0"/>
        <v>3672126.3581868187</v>
      </c>
      <c r="I34" s="6">
        <f>+'[1]life'!$CH31</f>
        <v>4471024.328945471</v>
      </c>
      <c r="J34" s="3">
        <f>+'[1]alloc anty'!$AH31</f>
        <v>0</v>
      </c>
      <c r="K34" s="3">
        <v>0</v>
      </c>
      <c r="L34" s="3">
        <v>0</v>
      </c>
      <c r="M34" s="11">
        <f t="shared" si="1"/>
        <v>4471024.328945471</v>
      </c>
    </row>
    <row r="35" spans="1:13" ht="12.75">
      <c r="A35" t="s">
        <v>28</v>
      </c>
      <c r="C35" s="6">
        <f>+'[1]life'!$AB$32</f>
        <v>68477.58111795981</v>
      </c>
      <c r="D35" s="3">
        <f>+'[1]alloc anty'!$AB$4</f>
        <v>0</v>
      </c>
      <c r="E35" s="3">
        <v>0</v>
      </c>
      <c r="F35" s="3">
        <v>0</v>
      </c>
      <c r="G35" s="11">
        <f t="shared" si="0"/>
        <v>68477.58111795981</v>
      </c>
      <c r="I35" s="6">
        <f>+'[1]life'!$CH32</f>
        <v>102472.5877291934</v>
      </c>
      <c r="J35" s="3">
        <f>+'[1]alloc anty'!$AH32</f>
        <v>0</v>
      </c>
      <c r="K35" s="3">
        <v>0</v>
      </c>
      <c r="L35" s="3">
        <v>0</v>
      </c>
      <c r="M35" s="11">
        <f t="shared" si="1"/>
        <v>102472.5877291934</v>
      </c>
    </row>
    <row r="36" spans="1:13" ht="12.75">
      <c r="A36" t="s">
        <v>29</v>
      </c>
      <c r="C36" s="6">
        <v>0</v>
      </c>
      <c r="D36" s="3">
        <f>+'[1]alloc anty'!$AB$4</f>
        <v>0</v>
      </c>
      <c r="E36" s="3">
        <v>0</v>
      </c>
      <c r="F36" s="3">
        <v>0</v>
      </c>
      <c r="G36" s="11">
        <f t="shared" si="0"/>
        <v>0</v>
      </c>
      <c r="I36" s="6">
        <f>+'[1]life'!$CH33</f>
        <v>0</v>
      </c>
      <c r="J36" s="3">
        <f>+'[1]alloc anty'!$AH33</f>
        <v>0</v>
      </c>
      <c r="K36" s="3">
        <v>0</v>
      </c>
      <c r="L36" s="3">
        <v>0</v>
      </c>
      <c r="M36" s="11">
        <f t="shared" si="1"/>
        <v>0</v>
      </c>
    </row>
    <row r="37" spans="1:13" ht="12.75">
      <c r="A37" t="s">
        <v>30</v>
      </c>
      <c r="C37" s="6">
        <v>0</v>
      </c>
      <c r="D37" s="3">
        <f>+'[1]alloc anty'!$AB$4</f>
        <v>0</v>
      </c>
      <c r="E37" s="3">
        <v>0</v>
      </c>
      <c r="F37" s="3">
        <v>0</v>
      </c>
      <c r="G37" s="11">
        <f t="shared" si="0"/>
        <v>0</v>
      </c>
      <c r="I37" s="6">
        <f>+'[1]life'!$CH34</f>
        <v>0</v>
      </c>
      <c r="J37" s="3">
        <f>+'[1]alloc anty'!$AH34</f>
        <v>0</v>
      </c>
      <c r="K37" s="3">
        <v>0</v>
      </c>
      <c r="L37" s="3">
        <v>0</v>
      </c>
      <c r="M37" s="11">
        <f t="shared" si="1"/>
        <v>0</v>
      </c>
    </row>
    <row r="38" spans="1:13" ht="12.75">
      <c r="A38" t="s">
        <v>31</v>
      </c>
      <c r="C38" s="6">
        <f>+'[1]life'!$AB$35</f>
        <v>100504.92056475757</v>
      </c>
      <c r="D38" s="3">
        <f>+'[1]alloc anty'!$AB$4</f>
        <v>0</v>
      </c>
      <c r="E38" s="3">
        <v>0</v>
      </c>
      <c r="F38" s="3">
        <v>0</v>
      </c>
      <c r="G38" s="11">
        <f t="shared" si="0"/>
        <v>100504.92056475757</v>
      </c>
      <c r="I38" s="6">
        <f>+'[1]life'!$CH35</f>
        <v>116561.27641808521</v>
      </c>
      <c r="J38" s="3">
        <f>+'[1]alloc anty'!$AH35</f>
        <v>0</v>
      </c>
      <c r="K38" s="3">
        <v>0</v>
      </c>
      <c r="L38" s="3">
        <v>0</v>
      </c>
      <c r="M38" s="11">
        <f t="shared" si="1"/>
        <v>116561.27641808521</v>
      </c>
    </row>
    <row r="39" spans="1:13" ht="12.75">
      <c r="A39" t="s">
        <v>32</v>
      </c>
      <c r="C39" s="6">
        <v>0</v>
      </c>
      <c r="D39" s="3">
        <f>+'[1]alloc anty'!$AB$4</f>
        <v>0</v>
      </c>
      <c r="E39" s="3">
        <v>0</v>
      </c>
      <c r="F39" s="3">
        <v>0</v>
      </c>
      <c r="G39" s="11">
        <f t="shared" si="0"/>
        <v>0</v>
      </c>
      <c r="I39" s="6">
        <f>+'[1]life'!$CH36</f>
        <v>0</v>
      </c>
      <c r="J39" s="3">
        <f>+'[1]alloc anty'!$AH36</f>
        <v>0</v>
      </c>
      <c r="K39" s="3">
        <v>0</v>
      </c>
      <c r="L39" s="3">
        <v>0</v>
      </c>
      <c r="M39" s="11">
        <f aca="true" t="shared" si="2" ref="M39:M59">SUM(I39:L39)</f>
        <v>0</v>
      </c>
    </row>
    <row r="40" spans="1:13" ht="12.75">
      <c r="A40" t="s">
        <v>33</v>
      </c>
      <c r="C40" s="6">
        <f>++'[1]life'!$AB$37</f>
        <v>-512930.89029197354</v>
      </c>
      <c r="D40" s="3">
        <f>+'[1]alloc anty'!$AB$4</f>
        <v>0</v>
      </c>
      <c r="E40" s="3">
        <v>0</v>
      </c>
      <c r="F40" s="3">
        <v>0</v>
      </c>
      <c r="G40" s="11">
        <f t="shared" si="0"/>
        <v>-512930.89029197354</v>
      </c>
      <c r="I40" s="6">
        <f>+'[1]life'!$CH37</f>
        <v>-476391.94668079156</v>
      </c>
      <c r="J40" s="3">
        <f>+'[1]alloc anty'!$AH37</f>
        <v>0</v>
      </c>
      <c r="K40" s="3">
        <v>0</v>
      </c>
      <c r="L40" s="3">
        <v>0</v>
      </c>
      <c r="M40" s="11">
        <f t="shared" si="2"/>
        <v>-476391.94668079156</v>
      </c>
    </row>
    <row r="41" spans="1:13" ht="12.75">
      <c r="A41" t="s">
        <v>34</v>
      </c>
      <c r="C41" s="6">
        <f>+'[1]life'!$AB$38</f>
        <v>5467.810072834527</v>
      </c>
      <c r="D41" s="3">
        <f>+'[1]alloc anty'!$AB$4</f>
        <v>0</v>
      </c>
      <c r="E41" s="3">
        <v>0</v>
      </c>
      <c r="F41" s="3">
        <v>0</v>
      </c>
      <c r="G41" s="11">
        <f t="shared" si="0"/>
        <v>5467.810072834527</v>
      </c>
      <c r="I41" s="6">
        <f>+'[1]life'!$CH38</f>
        <v>7027.90878551545</v>
      </c>
      <c r="J41" s="3">
        <f>+'[1]alloc anty'!$AH38</f>
        <v>0</v>
      </c>
      <c r="K41" s="3">
        <v>0</v>
      </c>
      <c r="L41" s="3">
        <v>0</v>
      </c>
      <c r="M41" s="11">
        <f t="shared" si="2"/>
        <v>7027.90878551545</v>
      </c>
    </row>
    <row r="42" spans="1:13" ht="12.75">
      <c r="A42" t="s">
        <v>35</v>
      </c>
      <c r="C42" s="6">
        <f>+'[1]life'!$AB$39</f>
        <v>15447380.720596468</v>
      </c>
      <c r="D42" s="3">
        <f>+'[1]alloc anty'!$AB$4</f>
        <v>0</v>
      </c>
      <c r="E42" s="3">
        <v>0</v>
      </c>
      <c r="F42" s="3">
        <v>0</v>
      </c>
      <c r="G42" s="11">
        <f t="shared" si="0"/>
        <v>15447380.720596468</v>
      </c>
      <c r="I42" s="6">
        <f>+'[1]life'!$CH39</f>
        <v>19130472.548928402</v>
      </c>
      <c r="J42" s="3">
        <f>+'[1]alloc anty'!$AH39</f>
        <v>0</v>
      </c>
      <c r="K42" s="3">
        <v>0</v>
      </c>
      <c r="L42" s="3">
        <v>0</v>
      </c>
      <c r="M42" s="11">
        <f t="shared" si="2"/>
        <v>19130472.548928402</v>
      </c>
    </row>
    <row r="43" spans="1:13" ht="12.75">
      <c r="A43" t="s">
        <v>36</v>
      </c>
      <c r="C43" s="6">
        <f>+'[1]life'!$AB$40</f>
        <v>14190827.902147979</v>
      </c>
      <c r="D43" s="3">
        <f>+'[1]alloc anty'!$AB$4</f>
        <v>0</v>
      </c>
      <c r="E43" s="3">
        <v>0</v>
      </c>
      <c r="F43" s="3">
        <v>0</v>
      </c>
      <c r="G43" s="11">
        <f t="shared" si="0"/>
        <v>14190827.902147979</v>
      </c>
      <c r="I43" s="6">
        <f>+'[1]life'!$CH40</f>
        <v>19252991.213693902</v>
      </c>
      <c r="J43" s="3">
        <f>+'[1]alloc anty'!$AH40</f>
        <v>0</v>
      </c>
      <c r="K43" s="3">
        <v>0</v>
      </c>
      <c r="L43" s="3">
        <v>0</v>
      </c>
      <c r="M43" s="11">
        <f t="shared" si="2"/>
        <v>19252991.213693902</v>
      </c>
    </row>
    <row r="44" spans="1:13" ht="12.75">
      <c r="A44" t="s">
        <v>37</v>
      </c>
      <c r="C44" s="6">
        <f>+'[1]life'!$AB$41</f>
        <v>95636.54175761205</v>
      </c>
      <c r="D44" s="3">
        <f>+'[1]alloc anty'!$AB$4</f>
        <v>0</v>
      </c>
      <c r="E44" s="3">
        <v>0</v>
      </c>
      <c r="F44" s="3">
        <v>0</v>
      </c>
      <c r="G44" s="11">
        <f t="shared" si="0"/>
        <v>95636.54175761205</v>
      </c>
      <c r="I44" s="6">
        <f>+'[1]life'!$CH41</f>
        <v>122866.04765836392</v>
      </c>
      <c r="J44" s="3">
        <f>+'[1]alloc anty'!$AH41</f>
        <v>0</v>
      </c>
      <c r="K44" s="3">
        <v>0</v>
      </c>
      <c r="L44" s="3">
        <v>0</v>
      </c>
      <c r="M44" s="11">
        <f t="shared" si="2"/>
        <v>122866.04765836392</v>
      </c>
    </row>
    <row r="45" spans="1:13" ht="12.75">
      <c r="A45" t="s">
        <v>38</v>
      </c>
      <c r="C45" s="6">
        <f>+'[1]life'!$AB$42</f>
        <v>2597155.994839903</v>
      </c>
      <c r="D45" s="3">
        <f>+'[1]alloc anty'!$AB$4</f>
        <v>0</v>
      </c>
      <c r="E45" s="3">
        <v>0</v>
      </c>
      <c r="F45" s="3">
        <v>0</v>
      </c>
      <c r="G45" s="11">
        <f t="shared" si="0"/>
        <v>2597155.994839903</v>
      </c>
      <c r="I45" s="6">
        <f>+'[1]life'!$CH42</f>
        <v>3226522.399337651</v>
      </c>
      <c r="J45" s="3">
        <f>+'[1]alloc anty'!$AH42</f>
        <v>18000</v>
      </c>
      <c r="K45" s="3">
        <v>0</v>
      </c>
      <c r="L45" s="3">
        <v>0</v>
      </c>
      <c r="M45" s="11">
        <f t="shared" si="2"/>
        <v>3244522.399337651</v>
      </c>
    </row>
    <row r="46" spans="1:13" ht="12.75">
      <c r="A46" t="s">
        <v>39</v>
      </c>
      <c r="C46" s="6">
        <v>0</v>
      </c>
      <c r="D46" s="3">
        <f>+'[1]alloc anty'!$AB$4</f>
        <v>0</v>
      </c>
      <c r="E46" s="3">
        <v>0</v>
      </c>
      <c r="F46" s="3">
        <v>0</v>
      </c>
      <c r="G46" s="11">
        <f t="shared" si="0"/>
        <v>0</v>
      </c>
      <c r="I46" s="6">
        <f>+'[1]life'!$CH43</f>
        <v>0</v>
      </c>
      <c r="J46" s="3">
        <f>+'[1]alloc anty'!$AH43</f>
        <v>0</v>
      </c>
      <c r="K46" s="3">
        <v>0</v>
      </c>
      <c r="L46" s="3">
        <v>0</v>
      </c>
      <c r="M46" s="11">
        <f t="shared" si="2"/>
        <v>0</v>
      </c>
    </row>
    <row r="47" spans="1:13" ht="12.75">
      <c r="A47" t="s">
        <v>40</v>
      </c>
      <c r="C47" s="6">
        <f>+'[1]life'!$AB$44</f>
        <v>10238.31292809637</v>
      </c>
      <c r="D47" s="3">
        <f>+'[1]alloc anty'!$AB$4</f>
        <v>0</v>
      </c>
      <c r="E47" s="3">
        <v>0</v>
      </c>
      <c r="F47" s="3">
        <v>0</v>
      </c>
      <c r="G47" s="11">
        <f t="shared" si="0"/>
        <v>10238.31292809637</v>
      </c>
      <c r="I47" s="6">
        <f>+'[1]life'!$CH44</f>
        <v>11401.682041504337</v>
      </c>
      <c r="J47" s="3">
        <f>+'[1]alloc anty'!$AH44</f>
        <v>0</v>
      </c>
      <c r="K47" s="3">
        <v>0</v>
      </c>
      <c r="L47" s="3">
        <v>0</v>
      </c>
      <c r="M47" s="11">
        <f t="shared" si="2"/>
        <v>11401.682041504337</v>
      </c>
    </row>
    <row r="48" spans="1:13" ht="12.75">
      <c r="A48" t="s">
        <v>41</v>
      </c>
      <c r="C48" s="6">
        <f>+'[1]life'!$AB$45</f>
        <v>-35469.132568393106</v>
      </c>
      <c r="D48" s="3">
        <f>+'[1]alloc anty'!$AB$4</f>
        <v>0</v>
      </c>
      <c r="E48" s="3">
        <v>0</v>
      </c>
      <c r="F48" s="3">
        <v>0</v>
      </c>
      <c r="G48" s="11">
        <f t="shared" si="0"/>
        <v>-35469.132568393106</v>
      </c>
      <c r="I48" s="6">
        <f>+'[1]life'!$CH45</f>
        <v>-4321.996648465676</v>
      </c>
      <c r="J48" s="3">
        <f>+'[1]alloc anty'!$AH45</f>
        <v>0</v>
      </c>
      <c r="K48" s="3">
        <v>0</v>
      </c>
      <c r="L48" s="3">
        <v>0</v>
      </c>
      <c r="M48" s="11">
        <f t="shared" si="2"/>
        <v>-4321.996648465676</v>
      </c>
    </row>
    <row r="49" spans="1:13" ht="12.75">
      <c r="A49" t="s">
        <v>42</v>
      </c>
      <c r="C49" s="6">
        <f>+'[1]life'!$AB$46</f>
        <v>121508.61653503374</v>
      </c>
      <c r="D49" s="3">
        <f>+'[1]alloc anty'!$AB$4</f>
        <v>0</v>
      </c>
      <c r="E49" s="3">
        <v>0</v>
      </c>
      <c r="F49" s="3">
        <v>0</v>
      </c>
      <c r="G49" s="11">
        <f t="shared" si="0"/>
        <v>121508.61653503374</v>
      </c>
      <c r="I49" s="6">
        <f>+'[1]life'!$CH46</f>
        <v>162576.78966172703</v>
      </c>
      <c r="J49" s="3">
        <f>+'[1]alloc anty'!$AH46</f>
        <v>0</v>
      </c>
      <c r="K49" s="3">
        <v>0</v>
      </c>
      <c r="L49" s="3">
        <v>0</v>
      </c>
      <c r="M49" s="11">
        <f t="shared" si="2"/>
        <v>162576.78966172703</v>
      </c>
    </row>
    <row r="50" spans="1:13" ht="12.75">
      <c r="A50" t="s">
        <v>43</v>
      </c>
      <c r="C50" s="6">
        <f>+'[1]life'!$AB$47</f>
        <v>6050869.555733815</v>
      </c>
      <c r="D50" s="3">
        <f>+'[1]alloc anty'!$AB$4</f>
        <v>0</v>
      </c>
      <c r="E50" s="3">
        <v>0</v>
      </c>
      <c r="F50" s="3">
        <v>0</v>
      </c>
      <c r="G50" s="11">
        <f t="shared" si="0"/>
        <v>6050869.555733815</v>
      </c>
      <c r="I50" s="6">
        <f>+'[1]life'!$CH47</f>
        <v>8691279.403476153</v>
      </c>
      <c r="J50" s="3">
        <f>+'[1]alloc anty'!$AH47</f>
        <v>3422</v>
      </c>
      <c r="K50" s="3">
        <v>0</v>
      </c>
      <c r="L50" s="3">
        <v>0</v>
      </c>
      <c r="M50" s="11">
        <f t="shared" si="2"/>
        <v>8694701.403476153</v>
      </c>
    </row>
    <row r="51" spans="1:13" ht="12.75">
      <c r="A51" t="s">
        <v>44</v>
      </c>
      <c r="C51" s="6">
        <f>+'[1]life'!$AB$48</f>
        <v>3438429.8656435707</v>
      </c>
      <c r="D51" s="3">
        <f>+'[1]alloc anty'!$AB$4</f>
        <v>0</v>
      </c>
      <c r="E51" s="3">
        <v>0</v>
      </c>
      <c r="F51" s="3">
        <v>0</v>
      </c>
      <c r="G51" s="11">
        <f t="shared" si="0"/>
        <v>3438429.8656435707</v>
      </c>
      <c r="I51" s="6">
        <f>+'[1]life'!$CH48</f>
        <v>4251936.752867559</v>
      </c>
      <c r="J51" s="3">
        <f>+'[1]alloc anty'!$AH48</f>
        <v>8376.44</v>
      </c>
      <c r="K51" s="3">
        <v>0</v>
      </c>
      <c r="L51" s="3">
        <v>0</v>
      </c>
      <c r="M51" s="11">
        <f t="shared" si="2"/>
        <v>4260313.192867559</v>
      </c>
    </row>
    <row r="52" spans="1:13" ht="12.75">
      <c r="A52" t="s">
        <v>45</v>
      </c>
      <c r="C52" s="6">
        <f>+'[1]life'!$AB$49</f>
        <v>39278.9141753571</v>
      </c>
      <c r="D52" s="3">
        <f>+'[1]alloc anty'!$AB$4</f>
        <v>0</v>
      </c>
      <c r="E52" s="3">
        <v>0</v>
      </c>
      <c r="F52" s="3">
        <v>0</v>
      </c>
      <c r="G52" s="11">
        <f t="shared" si="0"/>
        <v>39278.9141753571</v>
      </c>
      <c r="I52" s="6">
        <f>+'[1]life'!$CH49</f>
        <v>44866.884337399606</v>
      </c>
      <c r="J52" s="3">
        <f>+'[1]alloc anty'!$AH49</f>
        <v>0</v>
      </c>
      <c r="K52" s="3">
        <v>0</v>
      </c>
      <c r="L52" s="3">
        <v>0</v>
      </c>
      <c r="M52" s="11">
        <f t="shared" si="2"/>
        <v>44866.884337399606</v>
      </c>
    </row>
    <row r="53" spans="1:13" ht="12.75">
      <c r="A53" t="s">
        <v>46</v>
      </c>
      <c r="C53" s="6">
        <f>+'[1]life'!$AB$50</f>
        <v>778.5659184687643</v>
      </c>
      <c r="D53" s="3">
        <f>+'[1]alloc anty'!$AB$4</f>
        <v>0</v>
      </c>
      <c r="E53" s="3">
        <v>0</v>
      </c>
      <c r="F53" s="3">
        <v>0</v>
      </c>
      <c r="G53" s="11">
        <f t="shared" si="0"/>
        <v>778.5659184687643</v>
      </c>
      <c r="I53" s="6">
        <f>+'[1]life'!$CH50</f>
        <v>1193.2618382025184</v>
      </c>
      <c r="J53" s="3">
        <f>+'[1]alloc anty'!$AH50</f>
        <v>0</v>
      </c>
      <c r="K53" s="3">
        <v>0</v>
      </c>
      <c r="L53" s="3">
        <v>0</v>
      </c>
      <c r="M53" s="11">
        <f t="shared" si="2"/>
        <v>1193.2618382025184</v>
      </c>
    </row>
    <row r="54" spans="1:13" ht="12.75">
      <c r="A54" t="s">
        <v>47</v>
      </c>
      <c r="C54" s="6">
        <f>+'[1]life'!$AB$51</f>
        <v>36040.04345846953</v>
      </c>
      <c r="D54" s="3">
        <f>+'[1]alloc anty'!$AB$4</f>
        <v>0</v>
      </c>
      <c r="E54" s="3">
        <v>0</v>
      </c>
      <c r="F54" s="3">
        <v>0</v>
      </c>
      <c r="G54" s="11">
        <f t="shared" si="0"/>
        <v>36040.04345846953</v>
      </c>
      <c r="I54" s="6">
        <f>+'[1]life'!$CH51</f>
        <v>69518.6885833072</v>
      </c>
      <c r="J54" s="3">
        <f>+'[1]alloc anty'!$AH51</f>
        <v>0</v>
      </c>
      <c r="K54" s="3">
        <v>0</v>
      </c>
      <c r="L54" s="3">
        <v>0</v>
      </c>
      <c r="M54" s="11">
        <f t="shared" si="2"/>
        <v>69518.6885833072</v>
      </c>
    </row>
    <row r="55" spans="1:13" ht="12.75">
      <c r="A55" t="s">
        <v>48</v>
      </c>
      <c r="C55" s="6">
        <f>+'[1]life'!$AB$52</f>
        <v>79574.40496593706</v>
      </c>
      <c r="D55" s="3">
        <f>+'[1]alloc anty'!$AB$4</f>
        <v>0</v>
      </c>
      <c r="E55" s="3">
        <v>0</v>
      </c>
      <c r="F55" s="3">
        <v>0</v>
      </c>
      <c r="G55" s="11">
        <f t="shared" si="0"/>
        <v>79574.40496593706</v>
      </c>
      <c r="I55" s="6">
        <f>+'[1]life'!$CH52</f>
        <v>104971.37739693167</v>
      </c>
      <c r="J55" s="3">
        <f>+'[1]alloc anty'!$AH52</f>
        <v>0</v>
      </c>
      <c r="K55" s="3">
        <v>0</v>
      </c>
      <c r="L55" s="3">
        <v>0</v>
      </c>
      <c r="M55" s="11">
        <f t="shared" si="2"/>
        <v>104971.37739693167</v>
      </c>
    </row>
    <row r="56" spans="1:13" ht="12.75">
      <c r="A56" t="s">
        <v>49</v>
      </c>
      <c r="C56" s="6">
        <f>+'[1]life'!$AB$53</f>
        <v>61271.18418484477</v>
      </c>
      <c r="D56" s="3">
        <f>+'[1]alloc anty'!$AB$4</f>
        <v>0</v>
      </c>
      <c r="E56" s="3">
        <v>0</v>
      </c>
      <c r="F56" s="3">
        <v>0</v>
      </c>
      <c r="G56" s="11">
        <f t="shared" si="0"/>
        <v>61271.18418484477</v>
      </c>
      <c r="I56" s="6">
        <f>+'[1]life'!$CH53</f>
        <v>75617.02724509945</v>
      </c>
      <c r="J56" s="3">
        <f>+'[1]alloc anty'!$AH53</f>
        <v>0</v>
      </c>
      <c r="K56" s="3">
        <v>0</v>
      </c>
      <c r="L56" s="3">
        <v>0</v>
      </c>
      <c r="M56" s="11">
        <f t="shared" si="2"/>
        <v>75617.02724509945</v>
      </c>
    </row>
    <row r="57" spans="1:13" ht="12.75">
      <c r="A57" t="s">
        <v>50</v>
      </c>
      <c r="C57" s="6">
        <f>+'[1]life'!$AB$54</f>
        <v>413775.81619566464</v>
      </c>
      <c r="D57" s="3">
        <f>+'[1]alloc anty'!$AB$4</f>
        <v>0</v>
      </c>
      <c r="E57" s="3">
        <v>0</v>
      </c>
      <c r="F57" s="3">
        <v>0</v>
      </c>
      <c r="G57" s="11">
        <f t="shared" si="0"/>
        <v>413775.81619566464</v>
      </c>
      <c r="I57" s="6">
        <f>+'[1]life'!$CH54</f>
        <v>503314.64833278704</v>
      </c>
      <c r="J57" s="3">
        <f>+'[1]alloc anty'!$AH54</f>
        <v>0</v>
      </c>
      <c r="K57" s="3">
        <v>0</v>
      </c>
      <c r="L57" s="3">
        <v>0</v>
      </c>
      <c r="M57" s="11">
        <f t="shared" si="2"/>
        <v>503314.64833278704</v>
      </c>
    </row>
    <row r="58" spans="1:13" ht="12.75">
      <c r="A58" t="s">
        <v>51</v>
      </c>
      <c r="C58" s="6">
        <f>+'[1]life'!$AB$55</f>
        <v>10603.836959441893</v>
      </c>
      <c r="D58" s="3">
        <f>+'[1]alloc anty'!$AB$4</f>
        <v>0</v>
      </c>
      <c r="E58" s="3">
        <v>0</v>
      </c>
      <c r="F58" s="3">
        <v>0</v>
      </c>
      <c r="G58" s="11">
        <f t="shared" si="0"/>
        <v>10603.836959441893</v>
      </c>
      <c r="I58" s="6">
        <f>+'[1]life'!$CH55</f>
        <v>12216.047338949575</v>
      </c>
      <c r="J58" s="3">
        <f>+'[1]alloc anty'!$AH55</f>
        <v>0</v>
      </c>
      <c r="K58" s="3">
        <v>0</v>
      </c>
      <c r="L58" s="3">
        <v>0</v>
      </c>
      <c r="M58" s="11">
        <f t="shared" si="2"/>
        <v>12216.047338949575</v>
      </c>
    </row>
    <row r="59" spans="1:13" ht="12.75">
      <c r="A59" t="s">
        <v>52</v>
      </c>
      <c r="C59" s="6">
        <v>0</v>
      </c>
      <c r="D59" s="3">
        <f>+'[1]alloc anty'!$AB$4</f>
        <v>0</v>
      </c>
      <c r="E59" s="3">
        <v>0</v>
      </c>
      <c r="F59" s="3">
        <v>0</v>
      </c>
      <c r="G59" s="11">
        <f t="shared" si="0"/>
        <v>0</v>
      </c>
      <c r="I59" s="6">
        <f>+'[1]life'!$CH56</f>
        <v>0</v>
      </c>
      <c r="J59" s="3">
        <f>+'[1]alloc anty'!$AH56</f>
        <v>0</v>
      </c>
      <c r="K59" s="3">
        <v>0</v>
      </c>
      <c r="L59" s="3">
        <v>0</v>
      </c>
      <c r="M59" s="11">
        <f t="shared" si="2"/>
        <v>0</v>
      </c>
    </row>
    <row r="60" spans="3:13" ht="12.75">
      <c r="C60" s="6"/>
      <c r="D60" s="3"/>
      <c r="E60" s="3"/>
      <c r="F60" s="3"/>
      <c r="G60" s="11"/>
      <c r="I60" s="6"/>
      <c r="J60" s="3"/>
      <c r="K60" s="3"/>
      <c r="L60" s="3"/>
      <c r="M60" s="11"/>
    </row>
    <row r="61" spans="1:13" ht="12.75">
      <c r="A61" t="s">
        <v>57</v>
      </c>
      <c r="C61" s="6">
        <f>SUM(C7:C59)</f>
        <v>309554723.2047266</v>
      </c>
      <c r="D61" s="3">
        <f>SUM(D7:D59)</f>
        <v>0</v>
      </c>
      <c r="E61" s="3">
        <f>SUM(E7:E59)</f>
        <v>0</v>
      </c>
      <c r="F61" s="3">
        <f>SUM(F7:F59)</f>
        <v>0</v>
      </c>
      <c r="G61" s="11">
        <f>SUM(G7:G59)</f>
        <v>309554723.2047266</v>
      </c>
      <c r="I61" s="6">
        <f>SUM(I7:I59)</f>
        <v>389871439.10661805</v>
      </c>
      <c r="J61" s="3">
        <f>SUM(J7:J59)</f>
        <v>440436.23000000004</v>
      </c>
      <c r="K61" s="3">
        <f>SUM(K7:K59)</f>
        <v>0</v>
      </c>
      <c r="L61" s="3">
        <f>SUM(L7:L59)</f>
        <v>0</v>
      </c>
      <c r="M61" s="11">
        <f>SUM(M7:M59)</f>
        <v>390311875.3366181</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s="13" t="s">
        <v>59</v>
      </c>
    </row>
  </sheetData>
  <sheetProtection/>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NOLHGA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Peterson</dc:creator>
  <cp:keywords/>
  <dc:description/>
  <cp:lastModifiedBy>ppeterson</cp:lastModifiedBy>
  <cp:lastPrinted>2008-12-08T14:59:53Z</cp:lastPrinted>
  <dcterms:created xsi:type="dcterms:W3CDTF">2008-12-08T13:30:51Z</dcterms:created>
  <dcterms:modified xsi:type="dcterms:W3CDTF">2011-12-15T18:45:44Z</dcterms:modified>
  <cp:category/>
  <cp:version/>
  <cp:contentType/>
  <cp:contentStatus/>
</cp:coreProperties>
</file>